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780" windowHeight="21380"/>
  </bookViews>
  <sheets>
    <sheet name="Problem" sheetId="19" r:id="rId1"/>
  </sheets>
  <definedNames>
    <definedName name="accounts">Problem!$A$21:$A$28</definedName>
    <definedName name="transactions">Problem!$A$13:$A$18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8" i="19"/>
  <c r="G18"/>
  <c r="J15"/>
  <c r="G15"/>
  <c r="G17"/>
  <c r="G16"/>
  <c r="J17"/>
  <c r="J16"/>
  <c r="E18"/>
  <c r="E17"/>
  <c r="E15"/>
  <c r="J14"/>
  <c r="G14"/>
  <c r="C18"/>
  <c r="C17"/>
  <c r="C16"/>
  <c r="C15"/>
  <c r="C14"/>
  <c r="E14"/>
  <c r="H16"/>
  <c r="H15"/>
  <c r="H14"/>
  <c r="K15"/>
  <c r="H17"/>
  <c r="F15"/>
  <c r="K17"/>
  <c r="F17"/>
  <c r="F14"/>
  <c r="K14"/>
  <c r="F18"/>
  <c r="E16"/>
  <c r="F16"/>
  <c r="K16"/>
  <c r="H18"/>
  <c r="K18"/>
  <c r="E7"/>
  <c r="E6"/>
  <c r="F19"/>
  <c r="H19"/>
  <c r="K19"/>
</calcChain>
</file>

<file path=xl/sharedStrings.xml><?xml version="1.0" encoding="utf-8"?>
<sst xmlns="http://schemas.openxmlformats.org/spreadsheetml/2006/main" count="30" uniqueCount="22">
  <si>
    <t>GENERAL JOURNAL</t>
  </si>
  <si>
    <t>Date</t>
  </si>
  <si>
    <t>Accounts</t>
  </si>
  <si>
    <t>Debit</t>
  </si>
  <si>
    <t xml:space="preserve"> </t>
  </si>
  <si>
    <t>Credit</t>
  </si>
  <si>
    <t>Jan. XX</t>
  </si>
  <si>
    <t>ACCOUNT TO BE DEBITED</t>
  </si>
  <si>
    <t>ACCOUNT TO BE CREDITED</t>
  </si>
  <si>
    <t>JOURNAL ENTRY DESCRIPTION</t>
  </si>
  <si>
    <t>-</t>
  </si>
  <si>
    <t>Cash</t>
  </si>
  <si>
    <t>Click in the Journal Entry Description box, and select a type of transaction from the drop-down pick list that appears.  Then select the correct account titles to be debited and credited from the pick list in the cells above the journal entry description.  Correct debit/credit selections will turn the cell green!
Be sure to notice that you can scroll down through each pick list to reveal many choices!</t>
  </si>
  <si>
    <t>Paid in Capital in Excess of Par</t>
  </si>
  <si>
    <t>Common Stock</t>
  </si>
  <si>
    <t>Preferred Stock</t>
  </si>
  <si>
    <t>Issued 10,000 shares of no par common stock for $100,000</t>
  </si>
  <si>
    <t>Issued 10,000 shares of $1 par common stock for $100,000</t>
  </si>
  <si>
    <t>Issued 1,000 shares of $100 par preferred stock for $100,000</t>
  </si>
  <si>
    <t>Issued 10,000 shares of no par common stock for land valued at $100,000</t>
  </si>
  <si>
    <t>Issued 10,000 shares of $10 par common stock for land valued at $100,000</t>
  </si>
  <si>
    <t>Land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</si>
</sst>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</numFmts>
  <fonts count="14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  <font>
      <b/>
      <i/>
      <sz val="10"/>
      <name val="Myriad Web Pro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31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0" borderId="0" xfId="0" applyFont="1" applyProtection="1">
      <protection hidden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Protection="1">
      <protection hidden="1"/>
    </xf>
    <xf numFmtId="0" fontId="12" fillId="11" borderId="10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vertical="center"/>
      <protection hidden="1"/>
    </xf>
    <xf numFmtId="41" fontId="11" fillId="11" borderId="0" xfId="18" applyNumberFormat="1" applyFont="1" applyFill="1" applyBorder="1" applyAlignment="1" applyProtection="1">
      <alignment vertical="center"/>
      <protection hidden="1"/>
    </xf>
    <xf numFmtId="0" fontId="11" fillId="0" borderId="10" xfId="0" applyFont="1" applyBorder="1" applyAlignment="1" applyProtection="1">
      <alignment horizontal="left" vertical="center"/>
      <protection locked="0" hidden="1"/>
    </xf>
    <xf numFmtId="43" fontId="11" fillId="0" borderId="11" xfId="0" applyNumberFormat="1" applyFont="1" applyBorder="1" applyAlignment="1" applyProtection="1">
      <alignment horizontal="center" vertical="center"/>
      <protection hidden="1"/>
    </xf>
    <xf numFmtId="43" fontId="11" fillId="0" borderId="0" xfId="18" applyNumberFormat="1" applyFont="1" applyFill="1" applyBorder="1" applyAlignment="1" applyProtection="1">
      <alignment horizontal="center" vertical="center"/>
      <protection hidden="1"/>
    </xf>
    <xf numFmtId="43" fontId="11" fillId="11" borderId="0" xfId="18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Protection="1">
      <protection hidden="1"/>
    </xf>
    <xf numFmtId="0" fontId="4" fillId="11" borderId="0" xfId="0" applyFont="1" applyFill="1" applyAlignment="1" applyProtection="1">
      <alignment vertical="top"/>
      <protection hidden="1"/>
    </xf>
    <xf numFmtId="0" fontId="4" fillId="11" borderId="0" xfId="0" applyFont="1" applyFill="1" applyAlignment="1" applyProtection="1">
      <alignment vertical="center"/>
      <protection hidden="1"/>
    </xf>
    <xf numFmtId="41" fontId="11" fillId="0" borderId="0" xfId="18" applyNumberFormat="1" applyFont="1" applyFill="1" applyBorder="1" applyAlignment="1" applyProtection="1">
      <alignment vertical="center"/>
      <protection hidden="1"/>
    </xf>
    <xf numFmtId="0" fontId="11" fillId="0" borderId="10" xfId="0" applyFont="1" applyFill="1" applyBorder="1" applyAlignment="1" applyProtection="1">
      <alignment horizontal="left" vertical="center" indent="3"/>
      <protection locked="0" hidden="1"/>
    </xf>
    <xf numFmtId="0" fontId="4" fillId="0" borderId="0" xfId="0" applyFont="1" applyFill="1" applyAlignment="1" applyProtection="1">
      <alignment vertical="center"/>
      <protection hidden="1"/>
    </xf>
    <xf numFmtId="41" fontId="11" fillId="11" borderId="0" xfId="0" applyNumberFormat="1" applyFont="1" applyFill="1" applyAlignment="1" applyProtection="1">
      <alignment vertical="center"/>
      <protection hidden="1"/>
    </xf>
    <xf numFmtId="0" fontId="13" fillId="11" borderId="10" xfId="18" applyNumberFormat="1" applyFont="1" applyFill="1" applyBorder="1" applyAlignment="1" applyProtection="1">
      <alignment vertical="center" wrapText="1"/>
      <protection locked="0" hidden="1"/>
    </xf>
    <xf numFmtId="41" fontId="11" fillId="11" borderId="0" xfId="18" applyNumberFormat="1" applyFont="1" applyFill="1" applyBorder="1" applyAlignment="1" applyProtection="1">
      <alignment horizontal="center" vertical="center"/>
      <protection hidden="1"/>
    </xf>
    <xf numFmtId="165" fontId="11" fillId="0" borderId="11" xfId="0" applyNumberFormat="1" applyFont="1" applyBorder="1" applyAlignment="1" applyProtection="1">
      <alignment horizontal="center" vertical="center"/>
      <protection hidden="1"/>
    </xf>
    <xf numFmtId="0" fontId="4" fillId="12" borderId="0" xfId="0" applyFont="1" applyFill="1"/>
    <xf numFmtId="165" fontId="11" fillId="0" borderId="0" xfId="0" applyNumberFormat="1" applyFont="1" applyBorder="1" applyAlignment="1" applyProtection="1">
      <alignment horizontal="center" vertical="center"/>
      <protection hidden="1"/>
    </xf>
    <xf numFmtId="165" fontId="11" fillId="11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/>
    <xf numFmtId="0" fontId="12" fillId="13" borderId="0" xfId="18" applyFont="1" applyFill="1" applyAlignment="1" applyProtection="1">
      <alignment horizontal="center" vertical="center" wrapText="1"/>
      <protection hidden="1"/>
    </xf>
    <xf numFmtId="0" fontId="12" fillId="13" borderId="9" xfId="0" applyFont="1" applyFill="1" applyBorder="1" applyAlignment="1" applyProtection="1">
      <alignment horizontal="left" vertical="center" wrapText="1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5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6969"/>
      <color rgb="FF00FF64"/>
      <color rgb="FFFAA892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28"/>
  <sheetViews>
    <sheetView tabSelected="1" workbookViewId="0">
      <selection activeCell="B5" sqref="B5"/>
    </sheetView>
  </sheetViews>
  <sheetFormatPr baseColWidth="10" defaultColWidth="0" defaultRowHeight="409.6" zeroHeight="1"/>
  <cols>
    <col min="1" max="1" width="9.5" style="1" customWidth="1"/>
    <col min="2" max="2" width="44" style="1" customWidth="1"/>
    <col min="3" max="3" width="11.6640625" style="1" customWidth="1"/>
    <col min="4" max="4" width="4.6640625" style="1" customWidth="1"/>
    <col min="5" max="5" width="11.6640625" style="1" customWidth="1"/>
    <col min="6" max="6" width="3.1640625" style="1" customWidth="1"/>
    <col min="7" max="7" width="3.5" style="1" customWidth="1"/>
    <col min="8" max="8" width="41.5" style="1" hidden="1" customWidth="1"/>
    <col min="9" max="16384" width="8.83203125" style="1" hidden="1"/>
  </cols>
  <sheetData>
    <row r="1" spans="1:13" s="2" customFormat="1" ht="142.5" customHeight="1">
      <c r="A1" s="29" t="s">
        <v>12</v>
      </c>
      <c r="B1" s="29"/>
      <c r="C1" s="29"/>
      <c r="D1" s="29"/>
      <c r="E1" s="29"/>
      <c r="F1" s="15"/>
      <c r="G1" s="5"/>
      <c r="H1" s="5"/>
      <c r="I1" s="5"/>
      <c r="J1" s="5"/>
      <c r="K1" s="5"/>
      <c r="L1" s="5"/>
      <c r="M1" s="5"/>
    </row>
    <row r="2" spans="1:13" ht="24" customHeight="1">
      <c r="A2" s="4"/>
      <c r="B2" s="4"/>
      <c r="C2" s="4"/>
      <c r="D2" s="4"/>
      <c r="E2" s="7"/>
      <c r="F2" s="7"/>
      <c r="G2" s="5"/>
      <c r="H2" s="5"/>
      <c r="I2" s="5"/>
      <c r="J2" s="5"/>
      <c r="K2" s="5"/>
      <c r="L2" s="5"/>
      <c r="M2" s="5"/>
    </row>
    <row r="3" spans="1:13" s="3" customFormat="1" ht="24" customHeight="1">
      <c r="A3" s="30" t="s">
        <v>0</v>
      </c>
      <c r="B3" s="30"/>
      <c r="C3" s="30"/>
      <c r="D3" s="30"/>
      <c r="E3" s="30"/>
      <c r="F3" s="16"/>
      <c r="G3" s="6"/>
      <c r="H3" s="6"/>
      <c r="I3" s="6"/>
      <c r="J3" s="6"/>
      <c r="K3" s="6"/>
      <c r="L3" s="6"/>
      <c r="M3" s="6"/>
    </row>
    <row r="4" spans="1:13" s="3" customFormat="1" ht="19.5" customHeight="1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16"/>
      <c r="G4" s="6"/>
      <c r="H4" s="6"/>
      <c r="I4" s="6"/>
      <c r="J4" s="6"/>
      <c r="K4" s="6"/>
      <c r="L4" s="6"/>
      <c r="M4" s="6"/>
    </row>
    <row r="5" spans="1:13" ht="24" customHeight="1">
      <c r="A5" s="9" t="s">
        <v>6</v>
      </c>
      <c r="B5" s="11" t="s">
        <v>10</v>
      </c>
      <c r="C5" s="24">
        <v>100000</v>
      </c>
      <c r="D5" s="12"/>
      <c r="E5" s="13" t="s">
        <v>4</v>
      </c>
      <c r="F5" s="7"/>
      <c r="G5" s="5"/>
      <c r="H5" s="5"/>
      <c r="I5" s="5"/>
      <c r="J5" s="5"/>
      <c r="K5" s="5"/>
      <c r="L5" s="5"/>
      <c r="M5" s="5"/>
    </row>
    <row r="6" spans="1:13" s="3" customFormat="1" ht="24" customHeight="1">
      <c r="A6" s="10" t="s">
        <v>4</v>
      </c>
      <c r="B6" s="19" t="s">
        <v>10</v>
      </c>
      <c r="C6" s="14" t="s">
        <v>4</v>
      </c>
      <c r="D6" s="14"/>
      <c r="E6" s="27">
        <f>C5-E7</f>
        <v>100000</v>
      </c>
      <c r="F6" s="17"/>
      <c r="G6" s="6"/>
      <c r="H6" s="6"/>
      <c r="I6" s="6"/>
      <c r="J6" s="6"/>
      <c r="K6" s="6"/>
      <c r="L6" s="6"/>
      <c r="M6" s="6"/>
    </row>
    <row r="7" spans="1:13" s="3" customFormat="1" ht="24" customHeight="1">
      <c r="A7" s="18"/>
      <c r="B7" s="19" t="s">
        <v>10</v>
      </c>
      <c r="C7" s="13"/>
      <c r="D7" s="13"/>
      <c r="E7" s="26">
        <f>IF(C15=1,90000,IF(C18=1,90000,0))</f>
        <v>0</v>
      </c>
      <c r="F7" s="20"/>
      <c r="G7" s="6"/>
      <c r="H7" s="6"/>
      <c r="I7" s="6"/>
      <c r="J7" s="6"/>
      <c r="K7" s="6"/>
      <c r="L7" s="6"/>
      <c r="M7" s="6"/>
    </row>
    <row r="8" spans="1:13" ht="50.25" customHeight="1">
      <c r="A8" s="21" t="s">
        <v>4</v>
      </c>
      <c r="B8" s="22" t="s">
        <v>9</v>
      </c>
      <c r="C8" s="23"/>
      <c r="D8" s="23"/>
      <c r="E8" s="23"/>
      <c r="F8" s="15"/>
      <c r="G8" s="5"/>
      <c r="H8" s="5"/>
      <c r="I8" s="5"/>
      <c r="J8" s="5"/>
      <c r="K8" s="5"/>
      <c r="L8" s="5"/>
    </row>
    <row r="9" spans="1:13" ht="95.25" customHeight="1">
      <c r="A9" s="4"/>
      <c r="B9" s="4"/>
      <c r="C9" s="4"/>
      <c r="D9" s="4"/>
      <c r="E9" s="7"/>
      <c r="F9" s="7"/>
      <c r="G9" s="5"/>
      <c r="H9" s="5"/>
      <c r="I9" s="5"/>
      <c r="J9" s="5"/>
      <c r="K9" s="5"/>
      <c r="L9" s="5"/>
      <c r="M9" s="5"/>
    </row>
    <row r="10" spans="1:13" ht="21.75" hidden="1" customHeight="1">
      <c r="A10" s="4"/>
      <c r="B10" s="4"/>
      <c r="C10" s="4"/>
      <c r="D10" s="4"/>
      <c r="E10" s="4"/>
      <c r="F10" s="28"/>
    </row>
    <row r="11" spans="1:13" ht="18.75" hidden="1" customHeight="1">
      <c r="A11" s="28"/>
      <c r="B11" s="28"/>
      <c r="C11" s="28"/>
      <c r="D11" s="28"/>
      <c r="E11" s="28"/>
      <c r="F11" s="28"/>
    </row>
    <row r="12" spans="1:13" ht="40.5" hidden="1" customHeight="1">
      <c r="A12" s="28"/>
      <c r="B12" s="28"/>
      <c r="C12" s="28"/>
      <c r="D12" s="28"/>
      <c r="E12" s="28"/>
      <c r="F12" s="28"/>
    </row>
    <row r="13" spans="1:13" ht="13" hidden="1">
      <c r="A13" s="1" t="s">
        <v>9</v>
      </c>
    </row>
    <row r="14" spans="1:13" ht="13" hidden="1">
      <c r="A14" s="1" t="s">
        <v>16</v>
      </c>
      <c r="C14" s="1">
        <f>IF($B$8="Issued 10,000 shares of no par common stock for $100,000",1,)</f>
        <v>0</v>
      </c>
      <c r="E14" s="1">
        <f>IF($B$5="Cash", 1,)</f>
        <v>0</v>
      </c>
      <c r="F14" s="1">
        <f>C14*E14</f>
        <v>0</v>
      </c>
      <c r="G14" s="1">
        <f>IF($B$6="Common Stock", 1,)</f>
        <v>0</v>
      </c>
      <c r="H14" s="1">
        <f>G14*C14</f>
        <v>0</v>
      </c>
      <c r="J14" s="1">
        <f>IF($B$7="-", 1,)</f>
        <v>1</v>
      </c>
      <c r="K14" s="1">
        <f>J14*C14</f>
        <v>0</v>
      </c>
    </row>
    <row r="15" spans="1:13" ht="13" hidden="1">
      <c r="A15" s="1" t="s">
        <v>17</v>
      </c>
      <c r="C15" s="25">
        <f>IF($B$8="Issued 10,000 shares of $1 par common stock for $100,000",1,)</f>
        <v>0</v>
      </c>
      <c r="E15" s="1">
        <f>IF($B$5="Cash", 1,)</f>
        <v>0</v>
      </c>
      <c r="F15" s="1">
        <f t="shared" ref="F15:F18" si="0">C15*E15</f>
        <v>0</v>
      </c>
      <c r="G15" s="1">
        <f>IF($B$6="Common Stock", 1,)</f>
        <v>0</v>
      </c>
      <c r="H15" s="1">
        <f t="shared" ref="H15:H18" si="1">G15*C15</f>
        <v>0</v>
      </c>
      <c r="J15" s="1">
        <f>IF($B$7="Paid in Capital in Excess of Par", 1,)</f>
        <v>0</v>
      </c>
      <c r="K15" s="1">
        <f t="shared" ref="K15:K18" si="2">J15*C15</f>
        <v>0</v>
      </c>
    </row>
    <row r="16" spans="1:13" ht="13" hidden="1">
      <c r="A16" s="1" t="s">
        <v>18</v>
      </c>
      <c r="C16" s="1">
        <f>IF($B$8="Issued 1,000 shares of $100 par preferred stock for $100,000",1,)</f>
        <v>0</v>
      </c>
      <c r="E16" s="1">
        <f>IF($B$5="Cash", 1,)+AND(C16=1,1,)</f>
        <v>0</v>
      </c>
      <c r="F16" s="1">
        <f t="shared" si="0"/>
        <v>0</v>
      </c>
      <c r="G16" s="1">
        <f>IF($B$6="Preferred Stock", 1,)</f>
        <v>0</v>
      </c>
      <c r="H16" s="1">
        <f t="shared" si="1"/>
        <v>0</v>
      </c>
      <c r="J16" s="1">
        <f t="shared" ref="J16:J17" si="3">IF($B$7="-", 1,)</f>
        <v>1</v>
      </c>
      <c r="K16" s="1">
        <f t="shared" si="2"/>
        <v>0</v>
      </c>
    </row>
    <row r="17" spans="1:11" ht="13" hidden="1">
      <c r="A17" s="1" t="s">
        <v>19</v>
      </c>
      <c r="C17" s="1">
        <f>IF($B$8="Issued 10,000 shares of no par common stock for land valued at $100,000",1,)</f>
        <v>0</v>
      </c>
      <c r="E17" s="1">
        <f>IF($B$5="Land", 1,)</f>
        <v>0</v>
      </c>
      <c r="F17" s="1">
        <f t="shared" si="0"/>
        <v>0</v>
      </c>
      <c r="G17" s="1">
        <f>IF($B$6="Common Stock", 1,)</f>
        <v>0</v>
      </c>
      <c r="H17" s="1">
        <f t="shared" si="1"/>
        <v>0</v>
      </c>
      <c r="J17" s="1">
        <f t="shared" si="3"/>
        <v>1</v>
      </c>
      <c r="K17" s="1">
        <f t="shared" si="2"/>
        <v>0</v>
      </c>
    </row>
    <row r="18" spans="1:11" ht="13" hidden="1">
      <c r="A18" s="1" t="s">
        <v>20</v>
      </c>
      <c r="C18" s="25">
        <f>IF($B$8="Issued 10,000 shares of $10 par common stock for land valued at $100,000",1,)</f>
        <v>0</v>
      </c>
      <c r="E18" s="1">
        <f>IF($B$5="Land", 1,)</f>
        <v>0</v>
      </c>
      <c r="F18" s="1">
        <f t="shared" si="0"/>
        <v>0</v>
      </c>
      <c r="G18" s="1">
        <f>IF($B$6="Common Stock", 1,)</f>
        <v>0</v>
      </c>
      <c r="H18" s="1">
        <f t="shared" si="1"/>
        <v>0</v>
      </c>
      <c r="J18" s="1">
        <f>IF($B$7="Paid in Capital in Excess of Par", 1,)</f>
        <v>0</v>
      </c>
      <c r="K18" s="1">
        <f t="shared" si="2"/>
        <v>0</v>
      </c>
    </row>
    <row r="19" spans="1:11" ht="13" hidden="1">
      <c r="F19" s="11">
        <f>SUM(F14:F18)</f>
        <v>0</v>
      </c>
      <c r="H19" s="1">
        <f>SUM(H14:H18)</f>
        <v>0</v>
      </c>
      <c r="K19" s="1">
        <f>SUM(K14:K18)</f>
        <v>0</v>
      </c>
    </row>
    <row r="20" spans="1:11" ht="13" hidden="1"/>
    <row r="21" spans="1:11" ht="13" hidden="1">
      <c r="A21" s="1" t="s">
        <v>10</v>
      </c>
    </row>
    <row r="22" spans="1:11" ht="13" hidden="1">
      <c r="A22" s="1" t="s">
        <v>11</v>
      </c>
    </row>
    <row r="23" spans="1:11" ht="13" hidden="1">
      <c r="A23" s="1" t="s">
        <v>13</v>
      </c>
    </row>
    <row r="24" spans="1:11" ht="13" hidden="1">
      <c r="A24" s="1" t="s">
        <v>14</v>
      </c>
    </row>
    <row r="25" spans="1:11" ht="13" hidden="1">
      <c r="A25" s="1" t="s">
        <v>15</v>
      </c>
    </row>
    <row r="26" spans="1:11" ht="13" hidden="1">
      <c r="A26" s="1" t="s">
        <v>21</v>
      </c>
    </row>
    <row r="27" spans="1:11" ht="13" hidden="1">
      <c r="A27" s="1" t="s">
        <v>7</v>
      </c>
    </row>
    <row r="28" spans="1:11" ht="13" hidden="1">
      <c r="A28" s="1" t="s">
        <v>8</v>
      </c>
    </row>
  </sheetData>
  <sheetCalcPr fullCalcOnLoad="1"/>
  <sheetProtection algorithmName="SHA-512" hashValue="fw5P9WI702CNyA2qYJgePrmsNYGk6lCL25nmyiThWs8BrqWN8sFIy6BMbKxCXHybweQC4JnvRuhNOuocZT32FT==" saltValue="GbLvrF7ZNipzH6XPPgHsIg==" spinCount="100000" sheet="1" objects="1" scenarios="1"/>
  <mergeCells count="2">
    <mergeCell ref="A1:E1"/>
    <mergeCell ref="A3:E3"/>
  </mergeCells>
  <phoneticPr fontId="2" type="noConversion"/>
  <conditionalFormatting sqref="F19">
    <cfRule type="cellIs" dxfId="3" priority="6" operator="equal">
      <formula>2</formula>
    </cfRule>
  </conditionalFormatting>
  <conditionalFormatting sqref="B5">
    <cfRule type="expression" dxfId="2" priority="5">
      <formula>$F$19=1</formula>
    </cfRule>
  </conditionalFormatting>
  <conditionalFormatting sqref="B7">
    <cfRule type="expression" dxfId="1" priority="2">
      <formula>$K$19=1</formula>
    </cfRule>
  </conditionalFormatting>
  <conditionalFormatting sqref="B6">
    <cfRule type="expression" dxfId="0" priority="1">
      <formula>$H$19=1</formula>
    </cfRule>
  </conditionalFormatting>
  <dataValidations count="3">
    <dataValidation type="list" allowBlank="1" showInputMessage="1" showErrorMessage="1" sqref="G6:G7">
      <formula1>"sample"</formula1>
    </dataValidation>
    <dataValidation type="list" allowBlank="1" showInputMessage="1" showErrorMessage="1" sqref="B8">
      <formula1>transactions</formula1>
    </dataValidation>
    <dataValidation type="list" allowBlank="1" showInputMessage="1" showErrorMessage="1" sqref="B5:B7">
      <formula1>accounts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2015-08-12T16:48:55Z</dcterms:modified>
</cp:coreProperties>
</file>